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21600" windowHeight="9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D67" i="1"/>
  <c r="D50" i="1"/>
  <c r="D13" i="1" l="1"/>
  <c r="D52" i="1"/>
  <c r="D68" i="1" l="1"/>
  <c r="C68" i="1"/>
  <c r="B68" i="1"/>
  <c r="F61" i="1"/>
  <c r="C61" i="1"/>
  <c r="B61" i="1"/>
  <c r="B64" i="1" s="1"/>
  <c r="E61" i="1"/>
  <c r="E68" i="1" s="1"/>
  <c r="D61" i="1"/>
  <c r="G38" i="1"/>
  <c r="F38" i="1"/>
  <c r="D38" i="1"/>
  <c r="F64" i="1" l="1"/>
  <c r="D64" i="1"/>
  <c r="E64" i="1"/>
  <c r="C64" i="1"/>
</calcChain>
</file>

<file path=xl/sharedStrings.xml><?xml version="1.0" encoding="utf-8"?>
<sst xmlns="http://schemas.openxmlformats.org/spreadsheetml/2006/main" count="75" uniqueCount="75">
  <si>
    <t>Formato reformado DOF 27-09-2018</t>
  </si>
  <si>
    <t>Datos Informativos</t>
  </si>
  <si>
    <t>A. Ingresos Derivados de Financiamientos</t>
  </si>
  <si>
    <t>c2) Fondo Minero</t>
  </si>
  <si>
    <t>c1) Fondo para Entidades Federativas y Municipios Productores de Hidrocarburos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</si>
  <si>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</si>
  <si>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</si>
  <si>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</si>
  <si>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</si>
  <si>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</si>
  <si>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</si>
  <si>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</si>
  <si>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</si>
  <si>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</si>
  <si>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 xml:space="preserve">a3) Fondo de Aportaciones para la Infraestructura Social </t>
  </si>
  <si>
    <t xml:space="preserve">a2) Fondo de Aportaciones para los Servicios de Salud </t>
  </si>
  <si>
    <t>a1) Fondo de Aportaciones para la Nómina Educativa y Gasto Operativo</t>
  </si>
  <si>
    <t>Transferencias Federales Etiquetadas</t>
  </si>
  <si>
    <t>Ingresos Excedentes de Ingresos de Libre Disposición</t>
  </si>
  <si>
    <t>l2) Otros Ingresos de Libre Disposición</t>
  </si>
  <si>
    <t>l1) Participaciones en Ingresos Locales</t>
  </si>
  <si>
    <t>k1) Otros Convenios y Subsidios</t>
  </si>
  <si>
    <t>i5) Otros Incentivos Económicos</t>
  </si>
  <si>
    <t xml:space="preserve">i4) Fondo de Compensación de Repecos-Intermedios </t>
  </si>
  <si>
    <t>i3) Impuesto Sobre Automóviles Nuevos</t>
  </si>
  <si>
    <t>i2) Fondo de Compensación ISAN</t>
  </si>
  <si>
    <t xml:space="preserve">i1) Tenencia o Uso de Vehículos 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</si>
  <si>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</si>
  <si>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</si>
  <si>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</si>
  <si>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</si>
  <si>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</si>
  <si>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 xml:space="preserve">h7) 0.136% de la Recaudación Federal Participable </t>
  </si>
  <si>
    <t xml:space="preserve">h6) Impuesto Especial Sobre Producción y Servicios </t>
  </si>
  <si>
    <t>h5) Fondo de Extracción de Hidrocarburos</t>
  </si>
  <si>
    <t>h4) Fondo de Compensación</t>
  </si>
  <si>
    <t xml:space="preserve">h3) Fondo de Fiscalización y Recaudación </t>
  </si>
  <si>
    <t>h2) Fondo de Fomento Municipal</t>
  </si>
  <si>
    <t xml:space="preserve">h1) Fondo General de Participaciones 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</si>
  <si>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</si>
  <si>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</si>
  <si>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</si>
  <si>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</si>
  <si>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</si>
  <si>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</si>
  <si>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Ingreso</t>
  </si>
  <si>
    <t>Concepto</t>
  </si>
  <si>
    <t>Colegio de Bachilleres del Estado de Michoacán</t>
  </si>
  <si>
    <t xml:space="preserve">Estado Analítico de Ingresos Detallado - LDF </t>
  </si>
  <si>
    <t xml:space="preserve">Diferencia </t>
  </si>
  <si>
    <t>"BAJO PROTESTA DE DECIR VERDAD DECLARAMOS QUE LOS ESTADOS FINANCIEROS Y SUS NOTAS,  SON RAZONABLEMENTE CORRECTOS Y SON RESPONSABILIDAD DEL EMISOR"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</si>
  <si>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</si>
  <si>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</si>
  <si>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</si>
  <si>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</si>
  <si>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</si>
  <si>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</si>
  <si>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</si>
  <si>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</si>
  <si>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J. Transferencias y Asignaciones</t>
  </si>
  <si>
    <t>K. Convenios</t>
  </si>
  <si>
    <t xml:space="preserve">L. Otros Ingresos de Libre Disposición (L=l1+l2) </t>
  </si>
  <si>
    <t>I. Total de Ingresos de Libre Disposición (I=A+B+C+D+E+F+G+H+I+J+K+L)</t>
  </si>
  <si>
    <t>A. Aportaciones (A=a1+a2+a3+a4+a5+a6+a7+a8)</t>
  </si>
  <si>
    <t>B. Convenios (B=b1+b2+b3+b4)</t>
  </si>
  <si>
    <t>C. Fondos Distintos de Aportaciones (C=c1+c2)</t>
  </si>
  <si>
    <t>D. Transferencias, Asignaciones, Subsidios y Subvenciones, y Pensiones y Jubilaciones</t>
  </si>
  <si>
    <t>E. Otras Transferencias Federales Etiquetadas</t>
  </si>
  <si>
    <t>II. Total de Transferencias Federales Etiquetadas (II = A + B+ C + D + E)</t>
  </si>
  <si>
    <t>III. Ingresos Derivados de Financiamientos (III = A)</t>
  </si>
  <si>
    <t xml:space="preserve">IV. Total de Ingresos (IV = I + II + III) 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</si>
  <si>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</si>
  <si>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</si>
  <si>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</si>
  <si>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1o. Enero 2020 al 31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</si>
</sst>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Unicode MS"/>
      <family val="2"/>
    </font>
    <font>
      <sz val="6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3" fontId="7" fillId="0" borderId="6" xfId="0" applyNumberFormat="1" applyFont="1" applyBorder="1" applyAlignment="1">
      <alignment horizontal="right" vertical="center" wrapText="1"/>
    </xf>
    <xf numFmtId="43" fontId="7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 indent="2"/>
    </xf>
    <xf numFmtId="43" fontId="8" fillId="0" borderId="5" xfId="0" applyNumberFormat="1" applyFont="1" applyBorder="1" applyAlignment="1">
      <alignment horizontal="right" vertical="center" wrapText="1"/>
    </xf>
    <xf numFmtId="43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3"/>
    </xf>
    <xf numFmtId="43" fontId="9" fillId="0" borderId="5" xfId="0" applyNumberFormat="1" applyFont="1" applyBorder="1" applyAlignment="1">
      <alignment horizontal="right" vertical="center" wrapText="1"/>
    </xf>
    <xf numFmtId="43" fontId="10" fillId="0" borderId="5" xfId="0" applyNumberFormat="1" applyFont="1" applyBorder="1" applyAlignment="1">
      <alignment vertical="center" wrapText="1"/>
    </xf>
    <xf numFmtId="43" fontId="8" fillId="0" borderId="15" xfId="0" applyNumberFormat="1" applyFont="1" applyBorder="1" applyAlignment="1">
      <alignment horizontal="right"/>
    </xf>
    <xf numFmtId="43" fontId="8" fillId="0" borderId="16" xfId="0" applyNumberFormat="1" applyFont="1" applyBorder="1" applyAlignment="1">
      <alignment horizontal="right"/>
    </xf>
    <xf numFmtId="43" fontId="8" fillId="0" borderId="17" xfId="0" applyNumberFormat="1" applyFont="1" applyBorder="1" applyAlignment="1">
      <alignment horizontal="right"/>
    </xf>
    <xf numFmtId="43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 indent="1"/>
    </xf>
    <xf numFmtId="43" fontId="8" fillId="0" borderId="4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 indent="2"/>
    </xf>
    <xf numFmtId="43" fontId="9" fillId="0" borderId="2" xfId="0" applyNumberFormat="1" applyFont="1" applyBorder="1" applyAlignment="1">
      <alignment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70</xdr:row>
      <xdr:rowOff>0</xdr:rowOff>
    </xdr:from>
    <xdr:to>
      <xdr:col>0</xdr:col>
      <xdr:colOff>3209925</xdr:colOff>
      <xdr:row>77</xdr:row>
      <xdr:rowOff>108379</xdr:rowOff>
    </xdr:to>
    <xdr:sp macro="" textlink="">
      <xdr:nvSpPr>
        <xdr:cNvPr id="2" name="CuadroTexto 1"/>
        <xdr:cNvSpPr txBox="1"/>
      </xdr:nvSpPr>
      <xdr:spPr>
        <a:xfrm>
          <a:off x="609600" y="18059400"/>
          <a:ext cx="2600325" cy="1441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/>
            <a:t>ELABORÓ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/>
            <a:t>C.P.</a:t>
          </a:r>
          <a:r>
            <a:rPr lang="es-MX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MYRIAM IVONE YAÑEZ PÉREZ</a:t>
          </a:r>
          <a:endParaRPr lang="es-MX" sz="1050"/>
        </a:p>
        <a:p>
          <a:pPr algn="ctr"/>
          <a:r>
            <a:rPr lang="es-MX" sz="1050"/>
            <a:t>JEFA DEL DPTO. DE TESORERÍA</a:t>
          </a:r>
        </a:p>
      </xdr:txBody>
    </xdr:sp>
    <xdr:clientData/>
  </xdr:twoCellAnchor>
  <xdr:twoCellAnchor>
    <xdr:from>
      <xdr:col>1</xdr:col>
      <xdr:colOff>1238250</xdr:colOff>
      <xdr:row>70</xdr:row>
      <xdr:rowOff>0</xdr:rowOff>
    </xdr:from>
    <xdr:to>
      <xdr:col>4</xdr:col>
      <xdr:colOff>194929</xdr:colOff>
      <xdr:row>77</xdr:row>
      <xdr:rowOff>47625</xdr:rowOff>
    </xdr:to>
    <xdr:sp macro="" textlink="">
      <xdr:nvSpPr>
        <xdr:cNvPr id="3" name="CuadroTexto 2"/>
        <xdr:cNvSpPr txBox="1"/>
      </xdr:nvSpPr>
      <xdr:spPr>
        <a:xfrm>
          <a:off x="4581525" y="17868900"/>
          <a:ext cx="3014329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/>
            <a:t>REVISÓ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algn="ctr"/>
          <a:r>
            <a:rPr lang="es-MX" sz="1050"/>
            <a:t>MTRO. HECTOR ANTONIO JAIME</a:t>
          </a:r>
          <a:r>
            <a:rPr lang="es-MX" sz="1050" baseline="0"/>
            <a:t> HEREDIA </a:t>
          </a:r>
        </a:p>
        <a:p>
          <a:pPr algn="ctr"/>
          <a:r>
            <a:rPr lang="es-MX" sz="1050" baseline="0"/>
            <a:t>DELEGADO ADMINISTRATIVO </a:t>
          </a:r>
          <a:endParaRPr lang="es-MX" sz="1050"/>
        </a:p>
      </xdr:txBody>
    </xdr:sp>
    <xdr:clientData/>
  </xdr:twoCellAnchor>
  <xdr:twoCellAnchor>
    <xdr:from>
      <xdr:col>4</xdr:col>
      <xdr:colOff>1320981</xdr:colOff>
      <xdr:row>70</xdr:row>
      <xdr:rowOff>0</xdr:rowOff>
    </xdr:from>
    <xdr:to>
      <xdr:col>7</xdr:col>
      <xdr:colOff>22405</xdr:colOff>
      <xdr:row>77</xdr:row>
      <xdr:rowOff>121428</xdr:rowOff>
    </xdr:to>
    <xdr:sp macro="" textlink="">
      <xdr:nvSpPr>
        <xdr:cNvPr id="4" name="CuadroTexto 3"/>
        <xdr:cNvSpPr txBox="1"/>
      </xdr:nvSpPr>
      <xdr:spPr>
        <a:xfrm>
          <a:off x="9283881" y="18107025"/>
          <a:ext cx="3073399" cy="1502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latin typeface="+mn-lt"/>
            </a:rPr>
            <a:t>AUTORIZÓ</a:t>
          </a:r>
        </a:p>
        <a:p>
          <a:endParaRPr lang="es-MX" sz="1050">
            <a:latin typeface="+mn-lt"/>
          </a:endParaRPr>
        </a:p>
        <a:p>
          <a:endParaRPr lang="es-MX" sz="1050">
            <a:latin typeface="+mn-lt"/>
          </a:endParaRPr>
        </a:p>
        <a:p>
          <a:endParaRPr lang="es-MX" sz="1050">
            <a:latin typeface="+mn-lt"/>
          </a:endParaRPr>
        </a:p>
        <a:p>
          <a:endParaRPr lang="es-MX" sz="1050">
            <a:latin typeface="+mn-lt"/>
          </a:endParaRPr>
        </a:p>
        <a:p>
          <a:pPr algn="ctr"/>
          <a:r>
            <a:rPr lang="es-MX" sz="1050">
              <a:latin typeface="+mn-lt"/>
            </a:rPr>
            <a:t>ING. GASPAR ROMERO CAMPOS</a:t>
          </a:r>
          <a:r>
            <a:rPr lang="es-MX" sz="1050" baseline="0">
              <a:latin typeface="+mn-lt"/>
            </a:rPr>
            <a:t> </a:t>
          </a:r>
        </a:p>
        <a:p>
          <a:pPr algn="ctr"/>
          <a:r>
            <a:rPr lang="es-MX" sz="1050" baseline="0">
              <a:latin typeface="+mn-lt"/>
            </a:rPr>
            <a:t>DIRECTOR GENERAL </a:t>
          </a:r>
          <a:endParaRPr lang="es-MX" sz="1050">
            <a:latin typeface="+mn-lt"/>
          </a:endParaRPr>
        </a:p>
      </xdr:txBody>
    </xdr:sp>
    <xdr:clientData/>
  </xdr:twoCellAnchor>
  <xdr:twoCellAnchor>
    <xdr:from>
      <xdr:col>0</xdr:col>
      <xdr:colOff>733425</xdr:colOff>
      <xdr:row>74</xdr:row>
      <xdr:rowOff>19050</xdr:rowOff>
    </xdr:from>
    <xdr:to>
      <xdr:col>0</xdr:col>
      <xdr:colOff>3286125</xdr:colOff>
      <xdr:row>74</xdr:row>
      <xdr:rowOff>28575</xdr:rowOff>
    </xdr:to>
    <xdr:cxnSp macro="">
      <xdr:nvCxnSpPr>
        <xdr:cNvPr id="5" name="Conector recto 4"/>
        <xdr:cNvCxnSpPr/>
      </xdr:nvCxnSpPr>
      <xdr:spPr>
        <a:xfrm flipV="1">
          <a:off x="733425" y="18840450"/>
          <a:ext cx="2552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73</xdr:row>
      <xdr:rowOff>180975</xdr:rowOff>
    </xdr:from>
    <xdr:to>
      <xdr:col>4</xdr:col>
      <xdr:colOff>76200</xdr:colOff>
      <xdr:row>74</xdr:row>
      <xdr:rowOff>0</xdr:rowOff>
    </xdr:to>
    <xdr:cxnSp macro="">
      <xdr:nvCxnSpPr>
        <xdr:cNvPr id="6" name="Conector recto 5"/>
        <xdr:cNvCxnSpPr/>
      </xdr:nvCxnSpPr>
      <xdr:spPr>
        <a:xfrm flipV="1">
          <a:off x="4743450" y="18811875"/>
          <a:ext cx="2733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74</xdr:row>
      <xdr:rowOff>47626</xdr:rowOff>
    </xdr:from>
    <xdr:to>
      <xdr:col>6</xdr:col>
      <xdr:colOff>1209675</xdr:colOff>
      <xdr:row>74</xdr:row>
      <xdr:rowOff>57150</xdr:rowOff>
    </xdr:to>
    <xdr:cxnSp macro="">
      <xdr:nvCxnSpPr>
        <xdr:cNvPr id="7" name="Conector recto 6"/>
        <xdr:cNvCxnSpPr/>
      </xdr:nvCxnSpPr>
      <xdr:spPr>
        <a:xfrm flipV="1">
          <a:off x="8753475" y="18869026"/>
          <a:ext cx="25622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514349</xdr:colOff>
      <xdr:row>0</xdr:row>
      <xdr:rowOff>161926</xdr:rowOff>
    </xdr:from>
    <xdr:to>
      <xdr:col>0</xdr:col>
      <xdr:colOff>2714624</xdr:colOff>
      <xdr:row>2</xdr:row>
      <xdr:rowOff>161926</xdr:rowOff>
    </xdr:to>
    <xdr:pic>
      <xdr:nvPicPr>
        <xdr:cNvPr id="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161926"/>
          <a:ext cx="2200275" cy="55245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114301</xdr:rowOff>
    </xdr:from>
    <xdr:to>
      <xdr:col>6</xdr:col>
      <xdr:colOff>1066626</xdr:colOff>
      <xdr:row>2</xdr:row>
      <xdr:rowOff>238125</xdr:rowOff>
    </xdr:to>
    <xdr:pic>
      <xdr:nvPicPr>
        <xdr:cNvPr id="10" name="7 Imagen" descr="http://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114301"/>
          <a:ext cx="685626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100" workbookViewId="0">
      <selection activeCell="B22" sqref="B22"/>
    </sheetView>
  </sheetViews>
  <sheetFormatPr baseColWidth="10" defaultRowHeight="15" x14ac:dyDescent="0.25"/>
  <cols>
    <col min="1" max="1" width="50.140625" customWidth="1"/>
    <col min="2" max="6" width="20.28515625" style="3" customWidth="1"/>
    <col min="7" max="7" width="20.28515625" customWidth="1"/>
  </cols>
  <sheetData>
    <row r="1" spans="1:7" ht="21.75" customHeight="1" x14ac:dyDescent="0.25">
      <c r="A1" s="32" t="s">
        <v>47</v>
      </c>
      <c r="B1" s="33"/>
      <c r="C1" s="33"/>
      <c r="D1" s="33"/>
      <c r="E1" s="33"/>
      <c r="F1" s="33"/>
      <c r="G1" s="34"/>
    </row>
    <row r="2" spans="1:7" ht="21.75" customHeight="1" x14ac:dyDescent="0.25">
      <c r="A2" s="29" t="s">
        <v>48</v>
      </c>
      <c r="B2" s="30"/>
      <c r="C2" s="30"/>
      <c r="D2" s="30"/>
      <c r="E2" s="30"/>
      <c r="F2" s="30"/>
      <c r="G2" s="31"/>
    </row>
    <row r="3" spans="1:7" ht="21.75" customHeight="1" thickBot="1" x14ac:dyDescent="0.3">
      <c r="A3" s="35" t="s">
        <v>74</v>
      </c>
      <c r="B3" s="36"/>
      <c r="C3" s="36"/>
      <c r="D3" s="36"/>
      <c r="E3" s="36"/>
      <c r="F3" s="36"/>
      <c r="G3" s="37"/>
    </row>
    <row r="4" spans="1:7" ht="21.75" customHeight="1" thickBot="1" x14ac:dyDescent="0.3">
      <c r="A4" s="1" t="s">
        <v>46</v>
      </c>
      <c r="B4" s="38" t="s">
        <v>45</v>
      </c>
      <c r="C4" s="39"/>
      <c r="D4" s="39"/>
      <c r="E4" s="39"/>
      <c r="F4" s="40"/>
      <c r="G4" s="5"/>
    </row>
    <row r="5" spans="1:7" ht="26.25" thickBot="1" x14ac:dyDescent="0.3">
      <c r="A5" s="2"/>
      <c r="B5" s="6" t="s">
        <v>44</v>
      </c>
      <c r="C5" s="6" t="s">
        <v>43</v>
      </c>
      <c r="D5" s="6" t="s">
        <v>42</v>
      </c>
      <c r="E5" s="6" t="s">
        <v>41</v>
      </c>
      <c r="F5" s="6" t="s">
        <v>40</v>
      </c>
      <c r="G5" s="6" t="s">
        <v>49</v>
      </c>
    </row>
    <row r="6" spans="1:7" x14ac:dyDescent="0.25">
      <c r="A6" s="7" t="s">
        <v>39</v>
      </c>
      <c r="B6" s="8"/>
      <c r="C6" s="8"/>
      <c r="D6" s="8"/>
      <c r="E6" s="8"/>
      <c r="F6" s="8"/>
      <c r="G6" s="9"/>
    </row>
    <row r="7" spans="1:7" x14ac:dyDescent="0.25">
      <c r="A7" s="10" t="s">
        <v>51</v>
      </c>
      <c r="B7" s="11"/>
      <c r="C7" s="11"/>
      <c r="D7" s="11"/>
      <c r="E7" s="11"/>
      <c r="F7" s="11"/>
      <c r="G7" s="12"/>
    </row>
    <row r="8" spans="1:7" ht="15.75" customHeight="1" x14ac:dyDescent="0.25">
      <c r="A8" s="10" t="s">
        <v>52</v>
      </c>
      <c r="B8" s="11"/>
      <c r="C8" s="11"/>
      <c r="D8" s="11"/>
      <c r="E8" s="11"/>
      <c r="F8" s="11"/>
      <c r="G8" s="12"/>
    </row>
    <row r="9" spans="1:7" x14ac:dyDescent="0.25">
      <c r="A9" s="10" t="s">
        <v>53</v>
      </c>
      <c r="B9" s="11"/>
      <c r="C9" s="11"/>
      <c r="D9" s="11"/>
      <c r="E9" s="11"/>
      <c r="F9" s="11"/>
      <c r="G9" s="12"/>
    </row>
    <row r="10" spans="1:7" x14ac:dyDescent="0.25">
      <c r="A10" s="10" t="s">
        <v>54</v>
      </c>
      <c r="B10" s="11"/>
      <c r="C10" s="11"/>
      <c r="D10" s="11"/>
      <c r="E10" s="11"/>
      <c r="F10" s="11"/>
      <c r="G10" s="12"/>
    </row>
    <row r="11" spans="1:7" x14ac:dyDescent="0.25">
      <c r="A11" s="10" t="s">
        <v>55</v>
      </c>
      <c r="B11" s="11"/>
      <c r="C11" s="11"/>
      <c r="D11" s="11"/>
      <c r="E11" s="11"/>
      <c r="F11" s="11"/>
      <c r="G11" s="12"/>
    </row>
    <row r="12" spans="1:7" x14ac:dyDescent="0.25">
      <c r="A12" s="10" t="s">
        <v>56</v>
      </c>
      <c r="B12" s="11"/>
      <c r="C12" s="11"/>
      <c r="D12" s="11"/>
      <c r="E12" s="11"/>
      <c r="F12" s="11"/>
      <c r="G12" s="12"/>
    </row>
    <row r="13" spans="1:7" ht="26.25" customHeight="1" x14ac:dyDescent="0.25">
      <c r="A13" s="10" t="s">
        <v>57</v>
      </c>
      <c r="B13" s="15">
        <v>39342996</v>
      </c>
      <c r="C13" s="15">
        <v>-696280.56</v>
      </c>
      <c r="D13" s="15">
        <f>+B13+C13</f>
        <v>38646715.439999998</v>
      </c>
      <c r="E13" s="15">
        <v>38646715.439999998</v>
      </c>
      <c r="F13" s="15">
        <v>38646715.439999998</v>
      </c>
      <c r="G13" s="12">
        <v>0</v>
      </c>
    </row>
    <row r="14" spans="1:7" ht="30" x14ac:dyDescent="0.25">
      <c r="A14" s="13" t="s">
        <v>58</v>
      </c>
      <c r="B14" s="11"/>
      <c r="C14" s="11"/>
      <c r="D14" s="11"/>
      <c r="E14" s="11"/>
      <c r="F14" s="11"/>
      <c r="G14" s="12"/>
    </row>
    <row r="15" spans="1:7" x14ac:dyDescent="0.25">
      <c r="A15" s="14" t="s">
        <v>38</v>
      </c>
      <c r="B15" s="11">
        <v>0</v>
      </c>
      <c r="C15" s="11"/>
      <c r="D15" s="11"/>
      <c r="E15" s="11"/>
      <c r="F15" s="11"/>
      <c r="G15" s="12"/>
    </row>
    <row r="16" spans="1:7" x14ac:dyDescent="0.25">
      <c r="A16" s="14" t="s">
        <v>37</v>
      </c>
      <c r="B16" s="11">
        <v>0</v>
      </c>
      <c r="C16" s="11"/>
      <c r="D16" s="11"/>
      <c r="E16" s="11"/>
      <c r="F16" s="11"/>
      <c r="G16" s="12"/>
    </row>
    <row r="17" spans="1:7" x14ac:dyDescent="0.25">
      <c r="A17" s="14" t="s">
        <v>36</v>
      </c>
      <c r="B17" s="11">
        <v>0</v>
      </c>
      <c r="C17" s="11"/>
      <c r="D17" s="11"/>
      <c r="E17" s="11"/>
      <c r="F17" s="11"/>
      <c r="G17" s="12"/>
    </row>
    <row r="18" spans="1:7" x14ac:dyDescent="0.25">
      <c r="A18" s="14" t="s">
        <v>35</v>
      </c>
      <c r="B18" s="11">
        <v>0</v>
      </c>
      <c r="C18" s="11"/>
      <c r="D18" s="11"/>
      <c r="E18" s="11"/>
      <c r="F18" s="11"/>
      <c r="G18" s="12"/>
    </row>
    <row r="19" spans="1:7" x14ac:dyDescent="0.25">
      <c r="A19" s="14" t="s">
        <v>34</v>
      </c>
      <c r="B19" s="11">
        <v>0</v>
      </c>
      <c r="C19" s="11"/>
      <c r="D19" s="11"/>
      <c r="E19" s="11"/>
      <c r="F19" s="11"/>
      <c r="G19" s="12"/>
    </row>
    <row r="20" spans="1:7" x14ac:dyDescent="0.25">
      <c r="A20" s="14" t="s">
        <v>33</v>
      </c>
      <c r="B20" s="11">
        <v>0</v>
      </c>
      <c r="C20" s="11"/>
      <c r="D20" s="11"/>
      <c r="E20" s="11"/>
      <c r="F20" s="11"/>
      <c r="G20" s="12"/>
    </row>
    <row r="21" spans="1:7" x14ac:dyDescent="0.25">
      <c r="A21" s="14" t="s">
        <v>32</v>
      </c>
      <c r="B21" s="11">
        <v>0</v>
      </c>
      <c r="C21" s="11"/>
      <c r="D21" s="11"/>
      <c r="E21" s="11"/>
      <c r="F21" s="11"/>
      <c r="G21" s="12"/>
    </row>
    <row r="22" spans="1:7" x14ac:dyDescent="0.25">
      <c r="A22" s="14" t="s">
        <v>31</v>
      </c>
      <c r="B22" s="11">
        <v>0</v>
      </c>
      <c r="C22" s="11"/>
      <c r="D22" s="11"/>
      <c r="E22" s="11"/>
      <c r="F22" s="11"/>
      <c r="G22" s="12"/>
    </row>
    <row r="23" spans="1:7" x14ac:dyDescent="0.25">
      <c r="A23" s="14" t="s">
        <v>30</v>
      </c>
      <c r="B23" s="11">
        <v>0</v>
      </c>
      <c r="C23" s="11"/>
      <c r="D23" s="11"/>
      <c r="E23" s="11"/>
      <c r="F23" s="11"/>
      <c r="G23" s="12"/>
    </row>
    <row r="24" spans="1:7" x14ac:dyDescent="0.25">
      <c r="A24" s="14" t="s">
        <v>29</v>
      </c>
      <c r="B24" s="11">
        <v>0</v>
      </c>
      <c r="C24" s="11"/>
      <c r="D24" s="11"/>
      <c r="E24" s="11"/>
      <c r="F24" s="11"/>
      <c r="G24" s="12"/>
    </row>
    <row r="25" spans="1:7" ht="28.5" customHeight="1" x14ac:dyDescent="0.25">
      <c r="A25" s="14" t="s">
        <v>28</v>
      </c>
      <c r="B25" s="11">
        <v>0</v>
      </c>
      <c r="C25" s="11"/>
      <c r="D25" s="11"/>
      <c r="E25" s="11"/>
      <c r="F25" s="11"/>
      <c r="G25" s="12"/>
    </row>
    <row r="26" spans="1:7" ht="30" x14ac:dyDescent="0.25">
      <c r="A26" s="13" t="s">
        <v>27</v>
      </c>
      <c r="B26" s="11"/>
      <c r="C26" s="11"/>
      <c r="D26" s="11"/>
      <c r="E26" s="11"/>
      <c r="F26" s="11"/>
      <c r="G26" s="12"/>
    </row>
    <row r="27" spans="1:7" x14ac:dyDescent="0.25">
      <c r="A27" s="14" t="s">
        <v>26</v>
      </c>
      <c r="B27" s="11"/>
      <c r="C27" s="11"/>
      <c r="D27" s="11"/>
      <c r="E27" s="11"/>
      <c r="F27" s="11"/>
      <c r="G27" s="12"/>
    </row>
    <row r="28" spans="1:7" x14ac:dyDescent="0.25">
      <c r="A28" s="14" t="s">
        <v>25</v>
      </c>
      <c r="B28" s="11"/>
      <c r="C28" s="11"/>
      <c r="D28" s="11"/>
      <c r="E28" s="11"/>
      <c r="F28" s="11"/>
      <c r="G28" s="12"/>
    </row>
    <row r="29" spans="1:7" x14ac:dyDescent="0.25">
      <c r="A29" s="14" t="s">
        <v>24</v>
      </c>
      <c r="B29" s="11"/>
      <c r="C29" s="11"/>
      <c r="D29" s="11"/>
      <c r="E29" s="11"/>
      <c r="F29" s="11"/>
      <c r="G29" s="12"/>
    </row>
    <row r="30" spans="1:7" ht="20.25" customHeight="1" x14ac:dyDescent="0.25">
      <c r="A30" s="14" t="s">
        <v>23</v>
      </c>
      <c r="B30" s="11"/>
      <c r="C30" s="11"/>
      <c r="D30" s="11"/>
      <c r="E30" s="11"/>
      <c r="F30" s="11"/>
      <c r="G30" s="12"/>
    </row>
    <row r="31" spans="1:7" x14ac:dyDescent="0.25">
      <c r="A31" s="14" t="s">
        <v>22</v>
      </c>
      <c r="B31" s="11"/>
      <c r="C31" s="11"/>
      <c r="D31" s="11"/>
      <c r="E31" s="11"/>
      <c r="F31" s="11"/>
      <c r="G31" s="12"/>
    </row>
    <row r="32" spans="1:7" x14ac:dyDescent="0.25">
      <c r="A32" s="10" t="s">
        <v>59</v>
      </c>
      <c r="B32" s="11"/>
      <c r="C32" s="11"/>
      <c r="D32" s="11"/>
      <c r="E32" s="11"/>
      <c r="F32" s="11"/>
      <c r="G32" s="12"/>
    </row>
    <row r="33" spans="1:7" x14ac:dyDescent="0.25">
      <c r="A33" s="10" t="s">
        <v>60</v>
      </c>
      <c r="B33" s="11">
        <v>0</v>
      </c>
      <c r="C33" s="11"/>
      <c r="D33" s="11"/>
      <c r="E33" s="11"/>
      <c r="F33" s="11"/>
      <c r="G33" s="12"/>
    </row>
    <row r="34" spans="1:7" x14ac:dyDescent="0.25">
      <c r="A34" s="14" t="s">
        <v>21</v>
      </c>
      <c r="B34" s="11"/>
      <c r="C34" s="11"/>
      <c r="D34" s="11"/>
      <c r="E34" s="11"/>
      <c r="F34" s="11"/>
      <c r="G34" s="12"/>
    </row>
    <row r="35" spans="1:7" x14ac:dyDescent="0.25">
      <c r="A35" s="10" t="s">
        <v>61</v>
      </c>
      <c r="B35" s="11"/>
      <c r="C35" s="11"/>
      <c r="D35" s="11"/>
      <c r="E35" s="11"/>
      <c r="F35" s="11"/>
      <c r="G35" s="12"/>
    </row>
    <row r="36" spans="1:7" x14ac:dyDescent="0.25">
      <c r="A36" s="14" t="s">
        <v>20</v>
      </c>
      <c r="B36" s="11"/>
      <c r="C36" s="11"/>
      <c r="D36" s="11"/>
      <c r="E36" s="11"/>
      <c r="F36" s="11"/>
      <c r="G36" s="12"/>
    </row>
    <row r="37" spans="1:7" x14ac:dyDescent="0.25">
      <c r="A37" s="14" t="s">
        <v>19</v>
      </c>
      <c r="B37" s="11"/>
      <c r="C37" s="11"/>
      <c r="D37" s="11"/>
      <c r="E37" s="11"/>
      <c r="F37" s="11"/>
      <c r="G37" s="12"/>
    </row>
    <row r="38" spans="1:7" ht="30" x14ac:dyDescent="0.25">
      <c r="A38" s="7" t="s">
        <v>62</v>
      </c>
      <c r="B38" s="15">
        <v>39342996</v>
      </c>
      <c r="C38" s="15">
        <v>-696280.56</v>
      </c>
      <c r="D38" s="15">
        <f t="shared" ref="D38:G38" si="0">D13</f>
        <v>38646715.439999998</v>
      </c>
      <c r="E38" s="15">
        <v>38646715.439999998</v>
      </c>
      <c r="F38" s="15">
        <f t="shared" si="0"/>
        <v>38646715.439999998</v>
      </c>
      <c r="G38" s="16">
        <f t="shared" si="0"/>
        <v>0</v>
      </c>
    </row>
    <row r="39" spans="1:7" ht="30" x14ac:dyDescent="0.25">
      <c r="A39" s="7" t="s">
        <v>18</v>
      </c>
      <c r="B39" s="11"/>
      <c r="C39" s="11"/>
      <c r="D39" s="11"/>
      <c r="E39" s="11"/>
      <c r="F39" s="11"/>
      <c r="G39" s="12"/>
    </row>
    <row r="40" spans="1:7" x14ac:dyDescent="0.25">
      <c r="A40" s="7" t="s">
        <v>17</v>
      </c>
      <c r="B40" s="11"/>
      <c r="C40" s="11"/>
      <c r="D40" s="11"/>
      <c r="E40" s="11"/>
      <c r="F40" s="11"/>
      <c r="G40" s="12"/>
    </row>
    <row r="41" spans="1:7" x14ac:dyDescent="0.25">
      <c r="A41" s="10" t="s">
        <v>63</v>
      </c>
      <c r="B41" s="11"/>
      <c r="C41" s="11"/>
      <c r="D41" s="11"/>
      <c r="E41" s="11"/>
      <c r="F41" s="11"/>
      <c r="G41" s="12"/>
    </row>
    <row r="42" spans="1:7" ht="30" x14ac:dyDescent="0.25">
      <c r="A42" s="14" t="s">
        <v>16</v>
      </c>
      <c r="B42" s="11"/>
      <c r="C42" s="11"/>
      <c r="D42" s="11"/>
      <c r="E42" s="11"/>
      <c r="F42" s="11"/>
      <c r="G42" s="12"/>
    </row>
    <row r="43" spans="1:7" ht="30" x14ac:dyDescent="0.25">
      <c r="A43" s="14" t="s">
        <v>15</v>
      </c>
      <c r="B43" s="11"/>
      <c r="C43" s="11"/>
      <c r="D43" s="11"/>
      <c r="E43" s="11"/>
      <c r="F43" s="11"/>
      <c r="G43" s="12"/>
    </row>
    <row r="44" spans="1:7" ht="30" x14ac:dyDescent="0.25">
      <c r="A44" s="14" t="s">
        <v>14</v>
      </c>
      <c r="B44" s="11"/>
      <c r="C44" s="11"/>
      <c r="D44" s="11"/>
      <c r="E44" s="11"/>
      <c r="F44" s="11"/>
      <c r="G44" s="12"/>
    </row>
    <row r="45" spans="1:7" ht="45" x14ac:dyDescent="0.25">
      <c r="A45" s="14" t="s">
        <v>13</v>
      </c>
      <c r="B45" s="11"/>
      <c r="C45" s="11"/>
      <c r="D45" s="11"/>
      <c r="E45" s="11"/>
      <c r="F45" s="11"/>
      <c r="G45" s="12"/>
    </row>
    <row r="46" spans="1:7" x14ac:dyDescent="0.25">
      <c r="A46" s="14" t="s">
        <v>12</v>
      </c>
      <c r="B46" s="11"/>
      <c r="C46" s="11"/>
      <c r="D46" s="11"/>
      <c r="E46" s="11"/>
      <c r="F46" s="11"/>
      <c r="G46" s="12"/>
    </row>
    <row r="47" spans="1:7" ht="30" x14ac:dyDescent="0.25">
      <c r="A47" s="14" t="s">
        <v>11</v>
      </c>
      <c r="B47" s="11"/>
      <c r="C47" s="11"/>
      <c r="D47" s="11"/>
      <c r="E47" s="11"/>
      <c r="F47" s="11"/>
      <c r="G47" s="12"/>
    </row>
    <row r="48" spans="1:7" ht="30" x14ac:dyDescent="0.25">
      <c r="A48" s="14" t="s">
        <v>10</v>
      </c>
      <c r="B48" s="11"/>
      <c r="C48" s="11"/>
      <c r="D48" s="11"/>
      <c r="E48" s="11"/>
      <c r="F48" s="11"/>
      <c r="G48" s="12"/>
    </row>
    <row r="49" spans="1:7" ht="30" x14ac:dyDescent="0.25">
      <c r="A49" s="14" t="s">
        <v>9</v>
      </c>
      <c r="B49" s="11"/>
      <c r="C49" s="11"/>
      <c r="D49" s="11"/>
      <c r="E49" s="11"/>
      <c r="F49" s="11"/>
      <c r="G49" s="12"/>
    </row>
    <row r="50" spans="1:7" x14ac:dyDescent="0.25">
      <c r="A50" s="10" t="s">
        <v>64</v>
      </c>
      <c r="B50" s="11">
        <v>1260956108</v>
      </c>
      <c r="C50" s="11">
        <v>308003151.6500001</v>
      </c>
      <c r="D50" s="11">
        <f>C52+B50</f>
        <v>1568959259.6500001</v>
      </c>
      <c r="E50" s="11">
        <v>1568959259.6500001</v>
      </c>
      <c r="F50" s="11">
        <v>1421132442.6500001</v>
      </c>
      <c r="G50" s="12"/>
    </row>
    <row r="51" spans="1:7" x14ac:dyDescent="0.25">
      <c r="A51" s="14" t="s">
        <v>8</v>
      </c>
      <c r="B51" s="11"/>
      <c r="C51" s="11"/>
      <c r="D51" s="11"/>
      <c r="E51" s="11"/>
      <c r="F51" s="11">
        <v>0</v>
      </c>
      <c r="G51" s="12"/>
    </row>
    <row r="52" spans="1:7" ht="15.75" x14ac:dyDescent="0.3">
      <c r="A52" s="14" t="s">
        <v>7</v>
      </c>
      <c r="B52" s="17">
        <v>1260956108</v>
      </c>
      <c r="C52" s="18">
        <v>308003151.6500001</v>
      </c>
      <c r="D52" s="18">
        <f>+B52+C52</f>
        <v>1568959259.6500001</v>
      </c>
      <c r="E52" s="18">
        <v>1568959259.6500001</v>
      </c>
      <c r="F52" s="19">
        <v>1421132442.6500001</v>
      </c>
      <c r="G52" s="12"/>
    </row>
    <row r="53" spans="1:7" x14ac:dyDescent="0.25">
      <c r="A53" s="14" t="s">
        <v>6</v>
      </c>
      <c r="B53" s="11"/>
      <c r="C53" s="11"/>
      <c r="D53" s="11"/>
      <c r="E53" s="11"/>
      <c r="F53" s="11"/>
      <c r="G53" s="12"/>
    </row>
    <row r="54" spans="1:7" x14ac:dyDescent="0.25">
      <c r="A54" s="14" t="s">
        <v>5</v>
      </c>
      <c r="B54" s="11"/>
      <c r="C54" s="11"/>
      <c r="D54" s="11"/>
      <c r="E54" s="11"/>
      <c r="F54" s="11"/>
      <c r="G54" s="12"/>
    </row>
    <row r="55" spans="1:7" x14ac:dyDescent="0.25">
      <c r="A55" s="10" t="s">
        <v>65</v>
      </c>
      <c r="B55" s="11"/>
      <c r="C55" s="11"/>
      <c r="D55" s="11"/>
      <c r="E55" s="11"/>
      <c r="F55" s="11"/>
      <c r="G55" s="12"/>
    </row>
    <row r="56" spans="1:7" ht="30" x14ac:dyDescent="0.25">
      <c r="A56" s="14" t="s">
        <v>4</v>
      </c>
      <c r="B56" s="11"/>
      <c r="C56" s="11"/>
      <c r="D56" s="11"/>
      <c r="E56" s="11"/>
      <c r="F56" s="11"/>
      <c r="G56" s="12"/>
    </row>
    <row r="57" spans="1:7" x14ac:dyDescent="0.25">
      <c r="A57" s="14" t="s">
        <v>3</v>
      </c>
      <c r="B57" s="11"/>
      <c r="C57" s="11"/>
      <c r="D57" s="11"/>
      <c r="E57" s="11"/>
      <c r="F57" s="11"/>
      <c r="G57" s="12"/>
    </row>
    <row r="58" spans="1:7" ht="30" x14ac:dyDescent="0.25">
      <c r="A58" s="10" t="s">
        <v>66</v>
      </c>
      <c r="B58" s="11"/>
      <c r="C58" s="11"/>
      <c r="D58" s="11"/>
      <c r="E58" s="11"/>
      <c r="F58" s="11"/>
      <c r="G58" s="12"/>
    </row>
    <row r="59" spans="1:7" x14ac:dyDescent="0.25">
      <c r="A59" s="10" t="s">
        <v>67</v>
      </c>
      <c r="B59" s="11"/>
      <c r="C59" s="11"/>
      <c r="D59" s="11"/>
      <c r="E59" s="11"/>
      <c r="F59" s="11"/>
      <c r="G59" s="12"/>
    </row>
    <row r="60" spans="1:7" x14ac:dyDescent="0.25">
      <c r="A60" s="7"/>
      <c r="B60" s="11"/>
      <c r="C60" s="11"/>
      <c r="D60" s="11"/>
      <c r="E60" s="11"/>
      <c r="F60" s="11"/>
      <c r="G60" s="12"/>
    </row>
    <row r="61" spans="1:7" ht="30" x14ac:dyDescent="0.25">
      <c r="A61" s="7" t="s">
        <v>68</v>
      </c>
      <c r="B61" s="20">
        <f>B50</f>
        <v>1260956108</v>
      </c>
      <c r="C61" s="20">
        <f>C50</f>
        <v>308003151.6500001</v>
      </c>
      <c r="D61" s="20">
        <f>D50</f>
        <v>1568959259.6500001</v>
      </c>
      <c r="E61" s="20">
        <f>E50</f>
        <v>1568959259.6500001</v>
      </c>
      <c r="F61" s="20">
        <f>F50</f>
        <v>1421132442.6500001</v>
      </c>
      <c r="G61" s="12"/>
    </row>
    <row r="62" spans="1:7" ht="30" x14ac:dyDescent="0.25">
      <c r="A62" s="21" t="s">
        <v>69</v>
      </c>
      <c r="B62" s="11"/>
      <c r="C62" s="11"/>
      <c r="D62" s="11"/>
      <c r="E62" s="11"/>
      <c r="F62" s="11"/>
      <c r="G62" s="12"/>
    </row>
    <row r="63" spans="1:7" x14ac:dyDescent="0.25">
      <c r="A63" s="13" t="s">
        <v>2</v>
      </c>
      <c r="B63" s="11"/>
      <c r="C63" s="11"/>
      <c r="D63" s="11"/>
      <c r="E63" s="11"/>
      <c r="F63" s="11"/>
      <c r="G63" s="12"/>
    </row>
    <row r="64" spans="1:7" x14ac:dyDescent="0.25">
      <c r="A64" s="21" t="s">
        <v>70</v>
      </c>
      <c r="B64" s="20">
        <f>B61+B38</f>
        <v>1300299104</v>
      </c>
      <c r="C64" s="20">
        <f>C61+C38</f>
        <v>307306871.09000009</v>
      </c>
      <c r="D64" s="20">
        <f>D61+D38</f>
        <v>1607605975.0900002</v>
      </c>
      <c r="E64" s="20">
        <f>E61+E38</f>
        <v>1607605975.0900002</v>
      </c>
      <c r="F64" s="20">
        <f>F61+F38</f>
        <v>1459779158.0900002</v>
      </c>
      <c r="G64" s="12"/>
    </row>
    <row r="65" spans="1:8" x14ac:dyDescent="0.25">
      <c r="A65" s="21" t="s">
        <v>1</v>
      </c>
      <c r="B65" s="11"/>
      <c r="C65" s="11"/>
      <c r="D65" s="11"/>
      <c r="E65" s="11"/>
      <c r="F65" s="11"/>
      <c r="G65" s="12"/>
    </row>
    <row r="66" spans="1:8" ht="30" x14ac:dyDescent="0.25">
      <c r="A66" s="13" t="s">
        <v>71</v>
      </c>
      <c r="B66" s="11">
        <v>39342996</v>
      </c>
      <c r="C66" s="11">
        <v>-696280.56</v>
      </c>
      <c r="D66" s="11">
        <v>38646715.439999998</v>
      </c>
      <c r="E66" s="11">
        <v>38646715.439999998</v>
      </c>
      <c r="F66" s="11">
        <v>38646715.439999998</v>
      </c>
      <c r="G66" s="12">
        <v>0</v>
      </c>
    </row>
    <row r="67" spans="1:8" ht="30" x14ac:dyDescent="0.3">
      <c r="A67" s="13" t="s">
        <v>72</v>
      </c>
      <c r="B67" s="22">
        <v>1260956108</v>
      </c>
      <c r="C67" s="18">
        <v>308003151.6500001</v>
      </c>
      <c r="D67" s="18">
        <f>+B67+C67</f>
        <v>1568959259.6500001</v>
      </c>
      <c r="E67" s="18">
        <v>1568959259.6500001</v>
      </c>
      <c r="F67" s="19">
        <v>1421132442.6500001</v>
      </c>
      <c r="G67" s="23"/>
    </row>
    <row r="68" spans="1:8" ht="30.75" thickBot="1" x14ac:dyDescent="0.3">
      <c r="A68" s="24" t="s">
        <v>73</v>
      </c>
      <c r="B68" s="26">
        <f>B66+B67</f>
        <v>1300299104</v>
      </c>
      <c r="C68" s="26">
        <f>C66+C67</f>
        <v>307306871.09000009</v>
      </c>
      <c r="D68" s="26">
        <f>D66+D67</f>
        <v>1607605975.0900002</v>
      </c>
      <c r="E68" s="26">
        <f>E66+E67</f>
        <v>1607605975.0900002</v>
      </c>
      <c r="F68" s="26">
        <f>F66+F67</f>
        <v>1459779158.0900002</v>
      </c>
      <c r="G68" s="25"/>
    </row>
    <row r="69" spans="1:8" x14ac:dyDescent="0.25">
      <c r="A69" s="28" t="s">
        <v>0</v>
      </c>
      <c r="B69" s="28"/>
      <c r="C69" s="28"/>
      <c r="D69" s="28"/>
      <c r="E69" s="28"/>
      <c r="F69" s="28"/>
      <c r="G69" s="28"/>
    </row>
    <row r="70" spans="1:8" s="4" customFormat="1" ht="16.5" x14ac:dyDescent="0.2">
      <c r="A70" s="27" t="s">
        <v>50</v>
      </c>
      <c r="B70" s="27"/>
      <c r="C70" s="27"/>
      <c r="D70" s="27"/>
      <c r="E70" s="27"/>
      <c r="F70" s="27"/>
      <c r="G70" s="27"/>
      <c r="H70" s="27"/>
    </row>
  </sheetData>
  <mergeCells count="6">
    <mergeCell ref="A70:H70"/>
    <mergeCell ref="A69:G69"/>
    <mergeCell ref="A2:G2"/>
    <mergeCell ref="A1:G1"/>
    <mergeCell ref="A3:G3"/>
    <mergeCell ref="B4:F4"/>
  </mergeCells>
  <pageMargins left="0.51181102362204722" right="0.27559055118110237" top="0.27559055118110237" bottom="0.15748031496062992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tesoreria.pc2</dc:creator>
  <cp:lastModifiedBy>tesoreria.pc1</cp:lastModifiedBy>
  <cp:lastPrinted>2021-02-26T16:30:35Z</cp:lastPrinted>
  <dcterms:created xsi:type="dcterms:W3CDTF">2019-02-28T18:35:45Z</dcterms:created>
  <dcterms:modified xsi:type="dcterms:W3CDTF">2021-02-26T16:32:41Z</dcterms:modified>
</cp:coreProperties>
</file>